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22D0F4B4-F539-41CA-B1CC-AA7962538FB6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15" yWindow="495" windowWidth="16515" windowHeight="1509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69" i="1" l="1"/>
  <c r="H69" i="1" s="1"/>
  <c r="E17" i="1"/>
  <c r="H17" i="1" s="1"/>
  <c r="E73" i="1"/>
  <c r="H73" i="1" s="1"/>
  <c r="E61" i="1"/>
  <c r="H61" i="1" s="1"/>
  <c r="E27" i="1"/>
  <c r="H27" i="1" s="1"/>
  <c r="F81" i="1"/>
  <c r="G81" i="1"/>
  <c r="D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<sst xmlns="http://schemas.openxmlformats.org/spreadsheetml/2006/main" count="90" uniqueCount="90">
  <si>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</si>
  <si>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</si>
  <si>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</si>
  <si>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</si>
  <si>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</si>
  <si>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</si>
  <si>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</si>
  <si>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</si>
  <si>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</si>
  <si>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</si>
  <si>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</si>
  <si>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</si>
  <si>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</si>
  <si>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</si>
  <si>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</si>
  <si>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</si>
  <si>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</si>
  <si>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</si>
  <si>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</si>
  <si>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</si>
  <si>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</si>
  <si>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</si>
  <si>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</si>
  <si>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</si>
  <si>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</si>
  <si>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</si>
  <si>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</si>
  <si>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</si>
  <si>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</si>
  <si>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</si>
  <si>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</si>
  <si>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</si>
  <si>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</si>
  <si>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</si>
  <si>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</si>
  <si>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</si>
  <si>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</si>
  <si>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</si>
  <si>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</si>
  <si>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</si>
  <si>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</si>
  <si>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</si>
  <si>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</si>
  <si>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</si>
  <si>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</si>
  <si>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</si>
  <si>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</si>
  <si>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</si>
  <si>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</si>
  <si>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</si>
  <si>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</si>
  <si>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</si>
  <si>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</si>
  <si>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</si>
  <si>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</si>
  <si>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</si>
  <si>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</si>
  <si>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</si>
  <si>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</si>
  <si>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</si>
  <si>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</si>
  <si>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</si>
  <si>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</si>
  <si>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</si>
  <si>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</si>
  <si>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</si>
  <si>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</si>
  <si>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</si>
  <si>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</si>
  <si>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</si>
  <si>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</si>
  <si>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</si>
  <si>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</si>
  <si>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</si>
  <si>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</si>
  <si>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</si>
  <si>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</si>
  <si>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</si>
  <si>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</si>
  <si>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</si>
  <si>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</si>
  <si>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</si>
  <si>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</si>
  <si>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</si>
  <si>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</si>
  <si>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</si>
  <si>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RURAL DE AGUA Y SANEAMIENTO EL TERRERO</t>
  </si>
  <si>
    <t>Del 2023 al 2024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</si>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</sst>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1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3" xfId="1" applyNumberFormat="1" applyFont="1" applyFill="1" applyBorder="1" applyAlignment="1" applyProtection="1">
      <alignment horizontal="right" vertical="center"/>
      <protection locked="0"/>
    </xf>
    <xf numFmtId="164" fontId="5" fillId="0" borderId="8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4" fillId="0" borderId="1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164" fontId="5" fillId="0" borderId="8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3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4" fillId="0" borderId="12" xfId="0" applyNumberFormat="1" applyFont="1" applyBorder="1"/>
    <xf numFmtId="0" fontId="2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59" zoomScale="80" zoomScaleNormal="80" workbookViewId="0">
      <selection activeCell="B88" sqref="B8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5" width="14.42578125" style="1" bestFit="1" customWidth="1"/>
    <col min="6" max="6" width="15.85546875" style="1" customWidth="1"/>
    <col min="7" max="7" width="17.140625" style="1" customWidth="1"/>
    <col min="8" max="8" width="15.1406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86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87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526833.23</v>
      </c>
      <c r="D9" s="16">
        <f>SUM(D10:D16)</f>
        <v>0</v>
      </c>
      <c r="E9" s="16">
        <f t="shared" ref="E9:E26" si="0">C9+D9</f>
        <v>526833.23</v>
      </c>
      <c r="F9" s="16">
        <f>SUM(F10:F16)</f>
        <v>620865.99</v>
      </c>
      <c r="G9" s="16">
        <f>SUM(G10:G16)</f>
        <v>620865.99</v>
      </c>
      <c r="H9" s="16">
        <f t="shared" ref="H9:H40" si="1">E9-F9</f>
        <v>-94032.760000000009</v>
      </c>
    </row>
    <row r="10" spans="2:9" ht="12" customHeight="1" x14ac:dyDescent="0.2">
      <c r="B10" s="11" t="s">
        <v>14</v>
      </c>
      <c r="C10" s="12">
        <v>390404.95</v>
      </c>
      <c r="D10" s="13">
        <v>0</v>
      </c>
      <c r="E10" s="18">
        <f t="shared" si="0"/>
        <v>390404.95</v>
      </c>
      <c r="F10" s="12">
        <v>474427.45</v>
      </c>
      <c r="G10" s="12">
        <v>474427.45</v>
      </c>
      <c r="H10" s="20">
        <f t="shared" si="1"/>
        <v>-84022.5</v>
      </c>
    </row>
    <row r="11" spans="2:9" ht="12" customHeight="1" x14ac:dyDescent="0.2">
      <c r="B11" s="11" t="s">
        <v>15</v>
      </c>
      <c r="C11" s="12">
        <v>26565.1</v>
      </c>
      <c r="D11" s="13">
        <v>0</v>
      </c>
      <c r="E11" s="18">
        <f t="shared" si="0"/>
        <v>26565.1</v>
      </c>
      <c r="F11" s="12">
        <v>49050</v>
      </c>
      <c r="G11" s="12">
        <v>49050</v>
      </c>
      <c r="H11" s="20">
        <f t="shared" si="1"/>
        <v>-22484.9</v>
      </c>
    </row>
    <row r="12" spans="2:9" ht="12" customHeight="1" x14ac:dyDescent="0.2">
      <c r="B12" s="11" t="s">
        <v>16</v>
      </c>
      <c r="C12" s="12">
        <v>51744.52</v>
      </c>
      <c r="D12" s="13">
        <v>0</v>
      </c>
      <c r="E12" s="18">
        <f t="shared" si="0"/>
        <v>51744.52</v>
      </c>
      <c r="F12" s="12">
        <v>35049</v>
      </c>
      <c r="G12" s="12">
        <v>35049</v>
      </c>
      <c r="H12" s="20">
        <f t="shared" si="1"/>
        <v>16695.519999999997</v>
      </c>
    </row>
    <row r="13" spans="2:9" ht="12" customHeight="1" x14ac:dyDescent="0.2">
      <c r="B13" s="11" t="s">
        <v>17</v>
      </c>
      <c r="C13" s="12">
        <v>58118.66</v>
      </c>
      <c r="D13" s="13">
        <v>0</v>
      </c>
      <c r="E13" s="18">
        <f>C13+D13</f>
        <v>58118.66</v>
      </c>
      <c r="F13" s="12">
        <v>62339.54</v>
      </c>
      <c r="G13" s="12">
        <v>62339.54</v>
      </c>
      <c r="H13" s="20">
        <f t="shared" si="1"/>
        <v>-4220.8799999999974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240595.12</v>
      </c>
      <c r="D17" s="16">
        <f>SUM(D18:D26)</f>
        <v>0</v>
      </c>
      <c r="E17" s="16">
        <f t="shared" si="0"/>
        <v>240595.12</v>
      </c>
      <c r="F17" s="16">
        <f>SUM(F18:F26)</f>
        <v>149418.78999999998</v>
      </c>
      <c r="G17" s="16">
        <f>SUM(G18:G26)</f>
        <v>149418.78999999998</v>
      </c>
      <c r="H17" s="16">
        <f t="shared" si="1"/>
        <v>91176.330000000016</v>
      </c>
    </row>
    <row r="18" spans="2:8" ht="24" x14ac:dyDescent="0.2">
      <c r="B18" s="9" t="s">
        <v>22</v>
      </c>
      <c r="C18" s="12">
        <v>0</v>
      </c>
      <c r="D18" s="13">
        <v>0</v>
      </c>
      <c r="E18" s="18">
        <f t="shared" si="0"/>
        <v>0</v>
      </c>
      <c r="F18" s="12">
        <v>0</v>
      </c>
      <c r="G18" s="12">
        <v>0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19947</v>
      </c>
      <c r="G21" s="12">
        <v>19947</v>
      </c>
      <c r="H21" s="20">
        <f t="shared" si="1"/>
        <v>-19947</v>
      </c>
    </row>
    <row r="22" spans="2:8" ht="12" customHeight="1" x14ac:dyDescent="0.2">
      <c r="B22" s="9" t="s">
        <v>26</v>
      </c>
      <c r="C22" s="12">
        <v>38488.800000000003</v>
      </c>
      <c r="D22" s="13">
        <v>0</v>
      </c>
      <c r="E22" s="18">
        <f t="shared" si="0"/>
        <v>38488.800000000003</v>
      </c>
      <c r="F22" s="12">
        <v>27575</v>
      </c>
      <c r="G22" s="12">
        <v>27575</v>
      </c>
      <c r="H22" s="20">
        <f t="shared" si="1"/>
        <v>10913.800000000003</v>
      </c>
    </row>
    <row r="23" spans="2:8" ht="12" customHeight="1" x14ac:dyDescent="0.2">
      <c r="B23" s="9" t="s">
        <v>27</v>
      </c>
      <c r="C23" s="12">
        <v>85715.03</v>
      </c>
      <c r="D23" s="13">
        <v>0</v>
      </c>
      <c r="E23" s="18">
        <f t="shared" si="0"/>
        <v>85715.03</v>
      </c>
      <c r="F23" s="12">
        <v>78253.62</v>
      </c>
      <c r="G23" s="12">
        <v>78253.62</v>
      </c>
      <c r="H23" s="20">
        <f t="shared" si="1"/>
        <v>7461.4100000000035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116391.29</v>
      </c>
      <c r="D26" s="13">
        <v>0</v>
      </c>
      <c r="E26" s="18">
        <f t="shared" si="0"/>
        <v>116391.29</v>
      </c>
      <c r="F26" s="12">
        <v>23643.17</v>
      </c>
      <c r="G26" s="12">
        <v>23643.17</v>
      </c>
      <c r="H26" s="20">
        <f t="shared" si="1"/>
        <v>92748.12</v>
      </c>
    </row>
    <row r="27" spans="2:8" ht="20.100000000000001" customHeight="1" x14ac:dyDescent="0.2">
      <c r="B27" s="6" t="s">
        <v>31</v>
      </c>
      <c r="C27" s="16">
        <f>SUM(C28:C36)</f>
        <v>1135150.31</v>
      </c>
      <c r="D27" s="16">
        <f>SUM(D28:D36)</f>
        <v>0</v>
      </c>
      <c r="E27" s="16">
        <f>D27+C27</f>
        <v>1135150.31</v>
      </c>
      <c r="F27" s="16">
        <f>SUM(F28:F36)</f>
        <v>1012540.4899999999</v>
      </c>
      <c r="G27" s="16">
        <f>SUM(G28:G36)</f>
        <v>1012540.4899999999</v>
      </c>
      <c r="H27" s="16">
        <f t="shared" si="1"/>
        <v>122609.82000000018</v>
      </c>
    </row>
    <row r="28" spans="2:8" x14ac:dyDescent="0.2">
      <c r="B28" s="9" t="s">
        <v>32</v>
      </c>
      <c r="C28" s="12">
        <v>860332.4</v>
      </c>
      <c r="D28" s="13">
        <v>0</v>
      </c>
      <c r="E28" s="18">
        <f t="shared" ref="E28:E36" si="2">C28+D28</f>
        <v>860332.4</v>
      </c>
      <c r="F28" s="12">
        <v>828481</v>
      </c>
      <c r="G28" s="12">
        <v>828481</v>
      </c>
      <c r="H28" s="20">
        <f t="shared" si="1"/>
        <v>31851.400000000023</v>
      </c>
    </row>
    <row r="29" spans="2:8" x14ac:dyDescent="0.2">
      <c r="B29" s="9" t="s">
        <v>33</v>
      </c>
      <c r="C29" s="12">
        <v>27927</v>
      </c>
      <c r="D29" s="13">
        <v>0</v>
      </c>
      <c r="E29" s="18">
        <f t="shared" si="2"/>
        <v>27927</v>
      </c>
      <c r="F29" s="12">
        <v>21600</v>
      </c>
      <c r="G29" s="12">
        <v>21600</v>
      </c>
      <c r="H29" s="20">
        <f t="shared" si="1"/>
        <v>6327</v>
      </c>
    </row>
    <row r="30" spans="2:8" ht="12" customHeight="1" x14ac:dyDescent="0.2">
      <c r="B30" s="9" t="s">
        <v>34</v>
      </c>
      <c r="C30" s="12">
        <v>51360</v>
      </c>
      <c r="D30" s="13">
        <v>0</v>
      </c>
      <c r="E30" s="18">
        <f t="shared" si="2"/>
        <v>51360</v>
      </c>
      <c r="F30" s="12">
        <v>52000</v>
      </c>
      <c r="G30" s="12">
        <v>52000</v>
      </c>
      <c r="H30" s="20">
        <f t="shared" si="1"/>
        <v>-640</v>
      </c>
    </row>
    <row r="31" spans="2:8" x14ac:dyDescent="0.2">
      <c r="B31" s="9" t="s">
        <v>35</v>
      </c>
      <c r="C31" s="12">
        <v>0</v>
      </c>
      <c r="D31" s="13">
        <v>0</v>
      </c>
      <c r="E31" s="18">
        <f t="shared" si="2"/>
        <v>0</v>
      </c>
      <c r="F31" s="12">
        <v>1444.2</v>
      </c>
      <c r="G31" s="12">
        <v>1444.2</v>
      </c>
      <c r="H31" s="20">
        <f t="shared" si="1"/>
        <v>-1444.2</v>
      </c>
    </row>
    <row r="32" spans="2:8" ht="24" x14ac:dyDescent="0.2">
      <c r="B32" s="9" t="s">
        <v>36</v>
      </c>
      <c r="C32" s="12">
        <v>120000</v>
      </c>
      <c r="D32" s="13">
        <v>0</v>
      </c>
      <c r="E32" s="18">
        <f t="shared" si="2"/>
        <v>120000</v>
      </c>
      <c r="F32" s="12">
        <v>42754</v>
      </c>
      <c r="G32" s="12">
        <v>42754</v>
      </c>
      <c r="H32" s="20">
        <f t="shared" si="1"/>
        <v>77246</v>
      </c>
    </row>
    <row r="33" spans="2:8" x14ac:dyDescent="0.2">
      <c r="B33" s="9" t="s">
        <v>37</v>
      </c>
      <c r="C33" s="12">
        <v>10145.52</v>
      </c>
      <c r="D33" s="13">
        <v>0</v>
      </c>
      <c r="E33" s="18">
        <f t="shared" si="2"/>
        <v>10145.52</v>
      </c>
      <c r="F33" s="12">
        <v>3100</v>
      </c>
      <c r="G33" s="12">
        <v>3100</v>
      </c>
      <c r="H33" s="20">
        <f t="shared" si="1"/>
        <v>7045.52</v>
      </c>
    </row>
    <row r="34" spans="2:8" x14ac:dyDescent="0.2">
      <c r="B34" s="9" t="s">
        <v>38</v>
      </c>
      <c r="C34" s="12">
        <v>12703.58</v>
      </c>
      <c r="D34" s="13">
        <v>0</v>
      </c>
      <c r="E34" s="18">
        <f t="shared" si="2"/>
        <v>12703.58</v>
      </c>
      <c r="F34" s="12">
        <v>9689</v>
      </c>
      <c r="G34" s="12">
        <v>9689</v>
      </c>
      <c r="H34" s="20">
        <f t="shared" si="1"/>
        <v>3014.58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8020.59</v>
      </c>
      <c r="G35" s="12">
        <v>8020.59</v>
      </c>
      <c r="H35" s="20">
        <f t="shared" si="1"/>
        <v>-8020.59</v>
      </c>
    </row>
    <row r="36" spans="2:8" x14ac:dyDescent="0.2">
      <c r="B36" s="9" t="s">
        <v>40</v>
      </c>
      <c r="C36" s="12">
        <v>52681.81</v>
      </c>
      <c r="D36" s="13">
        <v>0</v>
      </c>
      <c r="E36" s="18">
        <f t="shared" si="2"/>
        <v>52681.81</v>
      </c>
      <c r="F36" s="12">
        <v>45451.7</v>
      </c>
      <c r="G36" s="12">
        <v>45451.7</v>
      </c>
      <c r="H36" s="20">
        <f t="shared" si="1"/>
        <v>7230.1100000000006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175033.04</v>
      </c>
      <c r="D69" s="17">
        <f>SUM(D70:D72)</f>
        <v>0</v>
      </c>
      <c r="E69" s="17">
        <f t="shared" si="3"/>
        <v>175033.04</v>
      </c>
      <c r="F69" s="16">
        <f>SUM(F70:F72)</f>
        <v>81478.149999999994</v>
      </c>
      <c r="G69" s="17">
        <f>SUM(G70:G72)</f>
        <v>81478.149999999994</v>
      </c>
      <c r="H69" s="17">
        <f t="shared" si="4"/>
        <v>93554.890000000014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175033.04</v>
      </c>
      <c r="D71" s="13">
        <v>0</v>
      </c>
      <c r="E71" s="18">
        <f t="shared" si="3"/>
        <v>175033.04</v>
      </c>
      <c r="F71" s="12">
        <v>81478.149999999994</v>
      </c>
      <c r="G71" s="13">
        <v>81478.149999999994</v>
      </c>
      <c r="H71" s="18">
        <f t="shared" si="4"/>
        <v>93554.890000000014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2077611.7000000002</v>
      </c>
      <c r="D81" s="22">
        <f>SUM(D73,D69,D61,D57,D47,D37,D27,D17,D9)</f>
        <v>0</v>
      </c>
      <c r="E81" s="22">
        <f>C81+D81</f>
        <v>2077611.7000000002</v>
      </c>
      <c r="F81" s="22">
        <f>SUM(F73,F69,F61,F57,F47,F37,F17,F27,F9)</f>
        <v>1864303.42</v>
      </c>
      <c r="G81" s="22">
        <f>SUM(G73,G69,G61,G57,G47,G37,G27,G17,G9)</f>
        <v>1864303.42</v>
      </c>
      <c r="H81" s="22">
        <f t="shared" si="5"/>
        <v>213308.28000000026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ht="12.75" thickBot="1" x14ac:dyDescent="0.25"/>
    <row r="93" spans="2:8" s="23" customFormat="1" x14ac:dyDescent="0.2">
      <c r="B93" s="24" t="s">
        <v>88</v>
      </c>
    </row>
    <row r="94" spans="2:8" s="23" customFormat="1" x14ac:dyDescent="0.2">
      <c r="B94" s="25" t="s">
        <v>89</v>
      </c>
    </row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2025-02-02T22:08:23Z</cp:lastPrinted>
  <dcterms:created xsi:type="dcterms:W3CDTF">2019-12-04T16:22:52Z</dcterms:created>
  <dcterms:modified xsi:type="dcterms:W3CDTF">2025-02-02T22:08:36Z</dcterms:modified>
</cp:coreProperties>
</file>